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 год" sheetId="5" r:id="rId1"/>
    <sheet name="Лист2" sheetId="2" r:id="rId2"/>
    <sheet name="Лист3" sheetId="3" r:id="rId3"/>
  </sheets>
  <definedNames>
    <definedName name="Print_TitlesFix_1" localSheetId="0">'2022 год'!$11:$13</definedName>
  </definedNames>
  <calcPr calcId="145621"/>
</workbook>
</file>

<file path=xl/calcChain.xml><?xml version="1.0" encoding="utf-8"?>
<calcChain xmlns="http://schemas.openxmlformats.org/spreadsheetml/2006/main">
  <c r="G14" i="5" l="1"/>
  <c r="G15" i="5" l="1"/>
</calcChain>
</file>

<file path=xl/sharedStrings.xml><?xml version="1.0" encoding="utf-8"?>
<sst xmlns="http://schemas.openxmlformats.org/spreadsheetml/2006/main" count="191" uniqueCount="103">
  <si>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</si>
  <si>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</si>
  <si>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</si>
  <si>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</si>
  <si>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</si>
  <si>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</si>
  <si>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</si>
  <si>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</si>
  <si>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</si>
  <si>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</si>
  <si>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количество газорегуляторных пунктов,единиц</t>
  </si>
  <si>
    <t>1.</t>
  </si>
  <si>
    <t>Общая сумма инвестиций</t>
  </si>
  <si>
    <t>2.</t>
  </si>
  <si>
    <t xml:space="preserve"> 2.1</t>
  </si>
  <si>
    <t>3.</t>
  </si>
  <si>
    <t>4.</t>
  </si>
  <si>
    <t>5.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</si>
  <si>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</si>
  <si>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</si>
  <si>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</si>
  <si>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</si>
  <si>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</si>
  <si>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диаметр (диапазон диаметров) газопроводов, мм</t>
  </si>
  <si>
    <t xml:space="preserve"> 2.2</t>
  </si>
  <si>
    <t xml:space="preserve"> 2.3</t>
  </si>
  <si>
    <t xml:space="preserve"> 2.4</t>
  </si>
  <si>
    <t>Новое строительство и реконструкция по программе газификации</t>
  </si>
  <si>
    <t>Строительство и реконструкция зданий и сооружений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</si>
  <si>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</si>
  <si>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</si>
  <si>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>Объекты капитального строительства (основные стройки)(свыше 3% но не менее 1%):</t>
  </si>
  <si>
    <t>Реконструируемые (модернизируемые) объекты(свыше 3% но не менее 1%):</t>
  </si>
  <si>
    <t>Реконструкция объектов газораспределения</t>
  </si>
  <si>
    <t xml:space="preserve"> 3.2</t>
  </si>
  <si>
    <t xml:space="preserve"> 3.3</t>
  </si>
  <si>
    <t xml:space="preserve"> - </t>
  </si>
  <si>
    <t xml:space="preserve"> -</t>
  </si>
  <si>
    <t xml:space="preserve"> 5.1</t>
  </si>
  <si>
    <t xml:space="preserve"> 5.2</t>
  </si>
  <si>
    <t xml:space="preserve"> 3.1</t>
  </si>
  <si>
    <t xml:space="preserve"> 3.4</t>
  </si>
  <si>
    <t>к приказу Федеральной</t>
  </si>
  <si>
    <t>антимонопольной службы</t>
  </si>
  <si>
    <t>от 18 января 2018 г. N 38/19</t>
  </si>
  <si>
    <t>Приложение №9</t>
  </si>
  <si>
    <t>Форма 2</t>
  </si>
  <si>
    <t>Новые объекты (свыше 10%):</t>
  </si>
  <si>
    <t>№</t>
  </si>
  <si>
    <t>ПГВД   от с. Репное до с. Протопоповка Шебекинского района</t>
  </si>
  <si>
    <t xml:space="preserve">Сведения о приобретении внеоборотных активов </t>
  </si>
  <si>
    <t>ПЭ 160</t>
  </si>
  <si>
    <t>Информация об инвестиционных программах АО Газпром газораспределение Белгород" на 2022 год в сфере транспортировки газа по газораспределительным сетям.</t>
  </si>
  <si>
    <t>Специальная надбавка/Кредиты банков и займы организаций</t>
  </si>
  <si>
    <t>ПЭ 63,110,160</t>
  </si>
  <si>
    <t xml:space="preserve">Амортизация </t>
  </si>
  <si>
    <t>Амортизация/Прибыль/Прибыль прошлых лет</t>
  </si>
  <si>
    <t>Сведения о строительстве, реконструкции объектов капитального строительства</t>
  </si>
  <si>
    <t>Реконструкция  газопровода высокого и низкого давления в  с. Бессоновка</t>
  </si>
  <si>
    <t xml:space="preserve"> 5.3</t>
  </si>
  <si>
    <t xml:space="preserve"> 5.4</t>
  </si>
  <si>
    <t>Реконструкция ПГВД в части установки шарового крана Д600 с.Новая Таволжанка вблизи ГРС Шебекино</t>
  </si>
  <si>
    <t>Реконструкция НГВД  Дн426мм и НГСД Дн325 мм по ул. 3-я Заводская 1, в г. Строителе</t>
  </si>
  <si>
    <t>Специальная надбавка/Специальная надбавка прошлых лет</t>
  </si>
  <si>
    <t>Амортизация / Прибыль</t>
  </si>
  <si>
    <t>Ст 426, 325</t>
  </si>
  <si>
    <t>Прибыль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</si>
  <si>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</si>
  <si>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</si>
  <si>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</si>
  <si>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</si>
  <si>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</si>
  <si>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</si>
  <si>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</si>
  <si>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ПГВД   вблизи ул. Светлая в г. Белгороде </t>
  </si>
  <si>
    <t>ПГСД в МКР "Шишино-84" Белгородского р-на</t>
  </si>
  <si>
    <t>ПГВиНД в МКР "Дальняя Игуменка-79" (1 очередь) Корочанского р-на</t>
  </si>
  <si>
    <t>ПГВиНД в МКР "Пристень-77" Шебекинского р-на (1 очередь)</t>
  </si>
  <si>
    <t>ПГВиСД РИЗ Теплый Колодезь Губкинского р-на 1 очередь</t>
  </si>
  <si>
    <t>Подземный газопровод среднего давления в МКР "Майский-80" (3 очередь) Белгородского района</t>
  </si>
  <si>
    <t>ПГВиНД  в МКР «Тополек» Белгородского р-на</t>
  </si>
  <si>
    <t>ПГСД в МКР «Дальний» Белгородского р-на</t>
  </si>
  <si>
    <t>Подземный газопровод среднего давления в МКР "Разумное- 81" (3 очередь) Белгородского района</t>
  </si>
  <si>
    <t>Подземный газопровод высокого и среднего давления в МКР "Разумное- 81" (4 очередь) Белгородского района</t>
  </si>
  <si>
    <t>Подземный газопровод среднего  давления в МКР "У поста ГАИ " (2очередь) в г. Новый Оскол</t>
  </si>
  <si>
    <t>Заемные средства группы Газпром межрегионгаз</t>
  </si>
  <si>
    <t>Ст 108, ПЭ 110,63</t>
  </si>
  <si>
    <t>Специальная надбавка/ Заемные средства группы Газпром межрегионгаз</t>
  </si>
  <si>
    <t>ПЭ 63, 160</t>
  </si>
  <si>
    <t>ПЭ 63, 110</t>
  </si>
  <si>
    <t xml:space="preserve">Ст 325, 219; ПЭ 63, 110, 160, 315 </t>
  </si>
  <si>
    <t>ПЭ  63,110</t>
  </si>
  <si>
    <t>Специальная надбавка/Амортизация/ Прибыль</t>
  </si>
  <si>
    <t>ПЭ  63,110, 160,225</t>
  </si>
  <si>
    <t>ПЭ  63,110, 160</t>
  </si>
  <si>
    <t xml:space="preserve">Ст  630 </t>
  </si>
  <si>
    <t xml:space="preserve">ПЭ  63, 110, 160 </t>
  </si>
  <si>
    <t>9.</t>
  </si>
  <si>
    <t>10.</t>
  </si>
  <si>
    <t>Капитальный ремонт объектов основных средств</t>
  </si>
  <si>
    <t>Услуги по техническому диагностированию объектов ОС и обследованию подводных переходов</t>
  </si>
  <si>
    <t>Амортизация будущих лет</t>
  </si>
  <si>
    <t>Амортизация/Амортизация будущих лет/Спецнадбавка/ Специальная надбавка прошлых лет/ Плата за ТП по постановлению 1314/Заемные средства группы Газпром межрегионгаз/Прибыль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</si>
</sst>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1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/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 wrapText="1"/>
    </xf>
    <xf numFmtId="43" fontId="5" fillId="0" borderId="1" xfId="2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abSelected="1" view="pageBreakPreview" zoomScale="70" zoomScaleNormal="70" zoomScaleSheetLayoutView="70" workbookViewId="0">
      <selection activeCell="K36" sqref="K36"/>
    </sheetView>
  </sheetViews>
  <sheetFormatPr defaultRowHeight="15" x14ac:dyDescent="0.25"/>
  <cols>
    <col min="1" max="1" width="5.28515625" customWidth="1"/>
    <col min="2" max="2" width="8.5703125" style="2" customWidth="1"/>
    <col min="3" max="3" width="66.85546875" style="6" customWidth="1"/>
    <col min="4" max="4" width="15" customWidth="1"/>
    <col min="5" max="5" width="14.85546875" customWidth="1"/>
    <col min="6" max="6" width="29.140625" customWidth="1"/>
    <col min="7" max="7" width="26.42578125" customWidth="1"/>
    <col min="8" max="8" width="40" customWidth="1"/>
    <col min="9" max="9" width="30.42578125" customWidth="1"/>
    <col min="10" max="10" width="30.5703125" customWidth="1"/>
    <col min="11" max="11" width="31.140625" customWidth="1"/>
  </cols>
  <sheetData>
    <row r="1" spans="2:18" x14ac:dyDescent="0.25">
      <c r="K1" s="40" t="s">
        <v>45</v>
      </c>
    </row>
    <row r="2" spans="2:18" ht="19.5" customHeight="1" x14ac:dyDescent="0.25">
      <c r="K2" s="40" t="s">
        <v>42</v>
      </c>
    </row>
    <row r="3" spans="2:18" ht="17.25" customHeight="1" x14ac:dyDescent="0.25">
      <c r="K3" s="40" t="s">
        <v>43</v>
      </c>
    </row>
    <row r="4" spans="2:18" ht="18" customHeight="1" x14ac:dyDescent="0.25">
      <c r="K4" s="40" t="s">
        <v>44</v>
      </c>
    </row>
    <row r="5" spans="2:18" ht="19.5" customHeight="1" x14ac:dyDescent="0.25">
      <c r="K5" s="40" t="s">
        <v>46</v>
      </c>
    </row>
    <row r="9" spans="2:18" ht="27.75" customHeight="1" x14ac:dyDescent="0.25">
      <c r="B9" s="65" t="s">
        <v>52</v>
      </c>
      <c r="C9" s="65"/>
      <c r="D9" s="65"/>
      <c r="E9" s="65"/>
      <c r="F9" s="65"/>
      <c r="G9" s="65"/>
      <c r="H9" s="65"/>
      <c r="I9" s="65"/>
      <c r="J9" s="65"/>
      <c r="K9" s="65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66" t="s">
        <v>48</v>
      </c>
      <c r="C11" s="68" t="s">
        <v>0</v>
      </c>
      <c r="D11" s="70" t="s">
        <v>1</v>
      </c>
      <c r="E11" s="71"/>
      <c r="F11" s="70" t="s">
        <v>2</v>
      </c>
      <c r="G11" s="72"/>
      <c r="H11" s="71"/>
      <c r="I11" s="70" t="s">
        <v>3</v>
      </c>
      <c r="J11" s="72"/>
      <c r="K11" s="73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67"/>
      <c r="C12" s="69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23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138.75" customHeight="1" x14ac:dyDescent="0.25">
      <c r="B14" s="14" t="s">
        <v>11</v>
      </c>
      <c r="C14" s="15" t="s">
        <v>12</v>
      </c>
      <c r="D14" s="39" t="s">
        <v>37</v>
      </c>
      <c r="E14" s="39" t="s">
        <v>37</v>
      </c>
      <c r="F14" s="39" t="s">
        <v>37</v>
      </c>
      <c r="G14" s="49">
        <f>G15+G38+G39+G40</f>
        <v>1234209.68</v>
      </c>
      <c r="H14" s="16" t="s">
        <v>102</v>
      </c>
      <c r="I14" s="17" t="s">
        <v>37</v>
      </c>
      <c r="J14" s="17" t="s">
        <v>37</v>
      </c>
      <c r="K14" s="18" t="s">
        <v>37</v>
      </c>
    </row>
    <row r="15" spans="2:18" s="7" customFormat="1" ht="33" x14ac:dyDescent="0.25">
      <c r="B15" s="19" t="s">
        <v>13</v>
      </c>
      <c r="C15" s="20" t="s">
        <v>57</v>
      </c>
      <c r="D15" s="39" t="s">
        <v>37</v>
      </c>
      <c r="E15" s="39" t="s">
        <v>37</v>
      </c>
      <c r="F15" s="39" t="s">
        <v>37</v>
      </c>
      <c r="G15" s="50">
        <f>G16+G17+G18+G19</f>
        <v>1117189.1400000001</v>
      </c>
      <c r="H15" s="21"/>
      <c r="I15" s="22" t="s">
        <v>37</v>
      </c>
      <c r="J15" s="22" t="s">
        <v>37</v>
      </c>
      <c r="K15" s="23" t="s">
        <v>37</v>
      </c>
    </row>
    <row r="16" spans="2:18" ht="33" x14ac:dyDescent="0.25">
      <c r="B16" s="24" t="s">
        <v>14</v>
      </c>
      <c r="C16" s="25" t="s">
        <v>27</v>
      </c>
      <c r="D16" s="39" t="s">
        <v>37</v>
      </c>
      <c r="E16" s="39" t="s">
        <v>37</v>
      </c>
      <c r="F16" s="39" t="s">
        <v>37</v>
      </c>
      <c r="G16" s="27">
        <v>620935.65</v>
      </c>
      <c r="H16" s="28" t="s">
        <v>53</v>
      </c>
      <c r="I16" s="22" t="s">
        <v>37</v>
      </c>
      <c r="J16" s="22" t="s">
        <v>37</v>
      </c>
      <c r="K16" s="23" t="s">
        <v>37</v>
      </c>
    </row>
    <row r="17" spans="2:11" ht="16.5" x14ac:dyDescent="0.25">
      <c r="B17" s="24" t="s">
        <v>24</v>
      </c>
      <c r="C17" s="25" t="s">
        <v>28</v>
      </c>
      <c r="D17" s="39" t="s">
        <v>37</v>
      </c>
      <c r="E17" s="39" t="s">
        <v>37</v>
      </c>
      <c r="F17" s="39" t="s">
        <v>37</v>
      </c>
      <c r="G17" s="53">
        <v>25376.34</v>
      </c>
      <c r="H17" s="28" t="s">
        <v>55</v>
      </c>
      <c r="I17" s="22" t="s">
        <v>37</v>
      </c>
      <c r="J17" s="22" t="s">
        <v>37</v>
      </c>
      <c r="K17" s="23" t="s">
        <v>37</v>
      </c>
    </row>
    <row r="18" spans="2:11" ht="49.5" x14ac:dyDescent="0.25">
      <c r="B18" s="24" t="s">
        <v>25</v>
      </c>
      <c r="C18" s="25" t="s">
        <v>29</v>
      </c>
      <c r="D18" s="39" t="s">
        <v>37</v>
      </c>
      <c r="E18" s="39" t="s">
        <v>37</v>
      </c>
      <c r="F18" s="39" t="s">
        <v>37</v>
      </c>
      <c r="G18" s="53">
        <v>57755.040000000001</v>
      </c>
      <c r="H18" s="28" t="s">
        <v>30</v>
      </c>
      <c r="I18" s="22" t="s">
        <v>37</v>
      </c>
      <c r="J18" s="22" t="s">
        <v>37</v>
      </c>
      <c r="K18" s="23" t="s">
        <v>37</v>
      </c>
    </row>
    <row r="19" spans="2:11" ht="36.75" customHeight="1" x14ac:dyDescent="0.25">
      <c r="B19" s="29" t="s">
        <v>26</v>
      </c>
      <c r="C19" s="25" t="s">
        <v>33</v>
      </c>
      <c r="D19" s="39" t="s">
        <v>37</v>
      </c>
      <c r="E19" s="39" t="s">
        <v>37</v>
      </c>
      <c r="F19" s="39" t="s">
        <v>37</v>
      </c>
      <c r="G19" s="27">
        <v>413122.11</v>
      </c>
      <c r="H19" s="28" t="s">
        <v>92</v>
      </c>
      <c r="I19" s="22" t="s">
        <v>37</v>
      </c>
      <c r="J19" s="22" t="s">
        <v>37</v>
      </c>
      <c r="K19" s="23" t="s">
        <v>37</v>
      </c>
    </row>
    <row r="20" spans="2:11" ht="33" x14ac:dyDescent="0.25">
      <c r="B20" s="19" t="s">
        <v>15</v>
      </c>
      <c r="C20" s="20" t="s">
        <v>31</v>
      </c>
      <c r="D20" s="26"/>
      <c r="E20" s="26"/>
      <c r="F20" s="27"/>
      <c r="G20" s="30"/>
      <c r="H20" s="28"/>
      <c r="I20" s="30"/>
      <c r="J20" s="30"/>
      <c r="K20" s="31"/>
    </row>
    <row r="21" spans="2:11" ht="30.75" customHeight="1" x14ac:dyDescent="0.25">
      <c r="B21" s="24" t="s">
        <v>40</v>
      </c>
      <c r="C21" s="32" t="s">
        <v>74</v>
      </c>
      <c r="D21" s="52">
        <v>2021</v>
      </c>
      <c r="E21" s="52">
        <v>2022</v>
      </c>
      <c r="F21" s="53">
        <v>44254.71</v>
      </c>
      <c r="G21" s="53">
        <v>42833.91</v>
      </c>
      <c r="H21" s="54" t="s">
        <v>85</v>
      </c>
      <c r="I21" s="55">
        <v>0.82</v>
      </c>
      <c r="J21" s="55" t="s">
        <v>95</v>
      </c>
      <c r="K21" s="56" t="s">
        <v>37</v>
      </c>
    </row>
    <row r="22" spans="2:11" ht="48.75" customHeight="1" x14ac:dyDescent="0.25">
      <c r="B22" s="24" t="s">
        <v>34</v>
      </c>
      <c r="C22" s="32" t="s">
        <v>75</v>
      </c>
      <c r="D22" s="52">
        <v>2021</v>
      </c>
      <c r="E22" s="52">
        <v>2022</v>
      </c>
      <c r="F22" s="53">
        <v>34123.94</v>
      </c>
      <c r="G22" s="53">
        <v>32063.98</v>
      </c>
      <c r="H22" s="54" t="s">
        <v>87</v>
      </c>
      <c r="I22" s="55">
        <v>11.59</v>
      </c>
      <c r="J22" s="55" t="s">
        <v>94</v>
      </c>
      <c r="K22" s="56" t="s">
        <v>37</v>
      </c>
    </row>
    <row r="23" spans="2:11" ht="30.75" customHeight="1" x14ac:dyDescent="0.25">
      <c r="B23" s="24" t="s">
        <v>35</v>
      </c>
      <c r="C23" s="32" t="s">
        <v>76</v>
      </c>
      <c r="D23" s="52">
        <v>2021</v>
      </c>
      <c r="E23" s="52">
        <v>2022</v>
      </c>
      <c r="F23" s="53">
        <v>23281.18</v>
      </c>
      <c r="G23" s="53">
        <v>10000</v>
      </c>
      <c r="H23" s="54" t="s">
        <v>85</v>
      </c>
      <c r="I23" s="55">
        <v>10.87</v>
      </c>
      <c r="J23" s="55" t="s">
        <v>93</v>
      </c>
      <c r="K23" s="57">
        <v>1</v>
      </c>
    </row>
    <row r="24" spans="2:11" ht="30.75" customHeight="1" x14ac:dyDescent="0.25">
      <c r="B24" s="24" t="s">
        <v>41</v>
      </c>
      <c r="C24" s="32" t="s">
        <v>77</v>
      </c>
      <c r="D24" s="52">
        <v>2021</v>
      </c>
      <c r="E24" s="52">
        <v>2022</v>
      </c>
      <c r="F24" s="53">
        <v>51519.68</v>
      </c>
      <c r="G24" s="53">
        <v>30000</v>
      </c>
      <c r="H24" s="54" t="s">
        <v>85</v>
      </c>
      <c r="I24" s="55">
        <v>8.27</v>
      </c>
      <c r="J24" s="55" t="s">
        <v>91</v>
      </c>
      <c r="K24" s="57">
        <v>1</v>
      </c>
    </row>
    <row r="25" spans="2:11" ht="30.75" customHeight="1" x14ac:dyDescent="0.25">
      <c r="B25" s="24" t="s">
        <v>67</v>
      </c>
      <c r="C25" s="32" t="s">
        <v>78</v>
      </c>
      <c r="D25" s="52">
        <v>2021</v>
      </c>
      <c r="E25" s="52">
        <v>2022</v>
      </c>
      <c r="F25" s="53">
        <v>26686.27</v>
      </c>
      <c r="G25" s="53">
        <v>24801.9</v>
      </c>
      <c r="H25" s="54" t="s">
        <v>85</v>
      </c>
      <c r="I25" s="55">
        <v>9.86</v>
      </c>
      <c r="J25" s="55" t="s">
        <v>91</v>
      </c>
      <c r="K25" s="57">
        <v>1</v>
      </c>
    </row>
    <row r="26" spans="2:11" ht="54" customHeight="1" x14ac:dyDescent="0.25">
      <c r="B26" s="24" t="s">
        <v>68</v>
      </c>
      <c r="C26" s="32" t="s">
        <v>79</v>
      </c>
      <c r="D26" s="52">
        <v>2022</v>
      </c>
      <c r="E26" s="52">
        <v>2023</v>
      </c>
      <c r="F26" s="53">
        <v>32207.45</v>
      </c>
      <c r="G26" s="53">
        <v>10185.86</v>
      </c>
      <c r="H26" s="54" t="s">
        <v>87</v>
      </c>
      <c r="I26" s="55">
        <v>25</v>
      </c>
      <c r="J26" s="55" t="s">
        <v>96</v>
      </c>
      <c r="K26" s="57" t="s">
        <v>37</v>
      </c>
    </row>
    <row r="27" spans="2:11" ht="30.75" customHeight="1" x14ac:dyDescent="0.25">
      <c r="B27" s="24" t="s">
        <v>69</v>
      </c>
      <c r="C27" s="32" t="s">
        <v>80</v>
      </c>
      <c r="D27" s="52">
        <v>2021</v>
      </c>
      <c r="E27" s="52">
        <v>2022</v>
      </c>
      <c r="F27" s="53">
        <v>43000.42</v>
      </c>
      <c r="G27" s="53">
        <v>40546.199999999997</v>
      </c>
      <c r="H27" s="54" t="s">
        <v>85</v>
      </c>
      <c r="I27" s="55">
        <v>11.52</v>
      </c>
      <c r="J27" s="58" t="s">
        <v>90</v>
      </c>
      <c r="K27" s="57">
        <v>1</v>
      </c>
    </row>
    <row r="28" spans="2:11" ht="30.75" customHeight="1" x14ac:dyDescent="0.25">
      <c r="B28" s="24" t="s">
        <v>70</v>
      </c>
      <c r="C28" s="32" t="s">
        <v>81</v>
      </c>
      <c r="D28" s="52">
        <v>2021</v>
      </c>
      <c r="E28" s="52">
        <v>2022</v>
      </c>
      <c r="F28" s="53">
        <v>20048.02</v>
      </c>
      <c r="G28" s="53">
        <v>18036.830000000002</v>
      </c>
      <c r="H28" s="54" t="s">
        <v>85</v>
      </c>
      <c r="I28" s="55">
        <v>10.15</v>
      </c>
      <c r="J28" s="55" t="s">
        <v>89</v>
      </c>
      <c r="K28" s="57" t="s">
        <v>37</v>
      </c>
    </row>
    <row r="29" spans="2:11" ht="30.75" customHeight="1" x14ac:dyDescent="0.25">
      <c r="B29" s="24" t="s">
        <v>71</v>
      </c>
      <c r="C29" s="32" t="s">
        <v>82</v>
      </c>
      <c r="D29" s="52">
        <v>2021</v>
      </c>
      <c r="E29" s="52">
        <v>2022</v>
      </c>
      <c r="F29" s="53">
        <v>30854.73</v>
      </c>
      <c r="G29" s="53">
        <v>29274.06</v>
      </c>
      <c r="H29" s="54" t="s">
        <v>85</v>
      </c>
      <c r="I29" s="55">
        <v>14.25</v>
      </c>
      <c r="J29" s="55" t="s">
        <v>88</v>
      </c>
      <c r="K29" s="57" t="s">
        <v>37</v>
      </c>
    </row>
    <row r="30" spans="2:11" ht="43.5" customHeight="1" x14ac:dyDescent="0.25">
      <c r="B30" s="24" t="s">
        <v>72</v>
      </c>
      <c r="C30" s="32" t="s">
        <v>83</v>
      </c>
      <c r="D30" s="52">
        <v>2022</v>
      </c>
      <c r="E30" s="52">
        <v>2023</v>
      </c>
      <c r="F30" s="53">
        <v>25165.23</v>
      </c>
      <c r="G30" s="53">
        <v>5942.04</v>
      </c>
      <c r="H30" s="54" t="s">
        <v>87</v>
      </c>
      <c r="I30" s="55">
        <v>14.97</v>
      </c>
      <c r="J30" s="55" t="s">
        <v>86</v>
      </c>
      <c r="K30" s="57">
        <v>1</v>
      </c>
    </row>
    <row r="31" spans="2:11" ht="32.25" customHeight="1" x14ac:dyDescent="0.25">
      <c r="B31" s="24" t="s">
        <v>73</v>
      </c>
      <c r="C31" s="32" t="s">
        <v>84</v>
      </c>
      <c r="D31" s="52">
        <v>2021</v>
      </c>
      <c r="E31" s="52">
        <v>2023</v>
      </c>
      <c r="F31" s="53">
        <v>23476.03</v>
      </c>
      <c r="G31" s="53">
        <v>10316.129999999999</v>
      </c>
      <c r="H31" s="54" t="s">
        <v>85</v>
      </c>
      <c r="I31" s="55">
        <v>17.59</v>
      </c>
      <c r="J31" s="55" t="s">
        <v>54</v>
      </c>
      <c r="K31" s="57" t="s">
        <v>37</v>
      </c>
    </row>
    <row r="32" spans="2:11" s="7" customFormat="1" ht="16.5" x14ac:dyDescent="0.25">
      <c r="B32" s="19" t="s">
        <v>16</v>
      </c>
      <c r="C32" s="34" t="s">
        <v>47</v>
      </c>
      <c r="D32" s="51"/>
      <c r="E32" s="51"/>
      <c r="F32" s="35"/>
      <c r="G32" s="35"/>
      <c r="H32" s="36"/>
      <c r="I32" s="35"/>
      <c r="J32" s="35"/>
      <c r="K32" s="37"/>
    </row>
    <row r="33" spans="2:11" s="7" customFormat="1" ht="33" x14ac:dyDescent="0.25">
      <c r="B33" s="19" t="s">
        <v>17</v>
      </c>
      <c r="C33" s="20" t="s">
        <v>32</v>
      </c>
      <c r="D33" s="51"/>
      <c r="E33" s="51"/>
      <c r="F33" s="35"/>
      <c r="G33" s="35"/>
      <c r="H33" s="35"/>
      <c r="I33" s="35"/>
      <c r="J33" s="35"/>
      <c r="K33" s="37"/>
    </row>
    <row r="34" spans="2:11" s="7" customFormat="1" ht="33" x14ac:dyDescent="0.25">
      <c r="B34" s="29" t="s">
        <v>38</v>
      </c>
      <c r="C34" s="32" t="s">
        <v>49</v>
      </c>
      <c r="D34" s="52">
        <v>2019</v>
      </c>
      <c r="E34" s="52">
        <v>2022</v>
      </c>
      <c r="F34" s="59">
        <v>15764.64</v>
      </c>
      <c r="G34" s="59">
        <v>9482.4</v>
      </c>
      <c r="H34" s="54" t="s">
        <v>55</v>
      </c>
      <c r="I34" s="55">
        <v>2.5640000000000001</v>
      </c>
      <c r="J34" s="55" t="s">
        <v>51</v>
      </c>
      <c r="K34" s="33" t="s">
        <v>37</v>
      </c>
    </row>
    <row r="35" spans="2:11" ht="33" x14ac:dyDescent="0.25">
      <c r="B35" s="29" t="s">
        <v>39</v>
      </c>
      <c r="C35" s="32" t="s">
        <v>58</v>
      </c>
      <c r="D35" s="52">
        <v>2019</v>
      </c>
      <c r="E35" s="52">
        <v>2022</v>
      </c>
      <c r="F35" s="53">
        <v>301179.53000000003</v>
      </c>
      <c r="G35" s="53">
        <v>33848.589999999997</v>
      </c>
      <c r="H35" s="54" t="s">
        <v>63</v>
      </c>
      <c r="I35" s="55">
        <v>121</v>
      </c>
      <c r="J35" s="55" t="s">
        <v>51</v>
      </c>
      <c r="K35" s="33">
        <v>7</v>
      </c>
    </row>
    <row r="36" spans="2:11" ht="33" x14ac:dyDescent="0.25">
      <c r="B36" s="29" t="s">
        <v>59</v>
      </c>
      <c r="C36" s="32" t="s">
        <v>61</v>
      </c>
      <c r="D36" s="52">
        <v>2022</v>
      </c>
      <c r="E36" s="52">
        <v>2023</v>
      </c>
      <c r="F36" s="53">
        <v>15572.3</v>
      </c>
      <c r="G36" s="53">
        <v>15415.63</v>
      </c>
      <c r="H36" s="54" t="s">
        <v>64</v>
      </c>
      <c r="I36" s="55"/>
      <c r="J36" s="55"/>
      <c r="K36" s="38"/>
    </row>
    <row r="37" spans="2:11" ht="33" x14ac:dyDescent="0.25">
      <c r="B37" s="29" t="s">
        <v>60</v>
      </c>
      <c r="C37" s="32" t="s">
        <v>62</v>
      </c>
      <c r="D37" s="52">
        <v>2022</v>
      </c>
      <c r="E37" s="52">
        <v>2022</v>
      </c>
      <c r="F37" s="53">
        <v>13061.94</v>
      </c>
      <c r="G37" s="53">
        <v>13061.94</v>
      </c>
      <c r="H37" s="54" t="s">
        <v>66</v>
      </c>
      <c r="I37" s="55">
        <v>0.35</v>
      </c>
      <c r="J37" s="55" t="s">
        <v>65</v>
      </c>
      <c r="K37" s="38"/>
    </row>
    <row r="38" spans="2:11" s="7" customFormat="1" ht="33" x14ac:dyDescent="0.25">
      <c r="B38" s="19" t="s">
        <v>18</v>
      </c>
      <c r="C38" s="60" t="s">
        <v>19</v>
      </c>
      <c r="D38" s="61" t="s">
        <v>37</v>
      </c>
      <c r="E38" s="61" t="s">
        <v>37</v>
      </c>
      <c r="F38" s="61" t="s">
        <v>37</v>
      </c>
      <c r="G38" s="62">
        <v>113432.13</v>
      </c>
      <c r="H38" s="54" t="s">
        <v>56</v>
      </c>
      <c r="I38" s="55" t="s">
        <v>37</v>
      </c>
      <c r="J38" s="52" t="s">
        <v>37</v>
      </c>
      <c r="K38" s="38" t="s">
        <v>37</v>
      </c>
    </row>
    <row r="39" spans="2:11" s="7" customFormat="1" ht="21" customHeight="1" x14ac:dyDescent="0.25">
      <c r="B39" s="19" t="s">
        <v>20</v>
      </c>
      <c r="C39" s="60" t="s">
        <v>99</v>
      </c>
      <c r="D39" s="61" t="s">
        <v>37</v>
      </c>
      <c r="E39" s="61" t="s">
        <v>37</v>
      </c>
      <c r="F39" s="61" t="s">
        <v>37</v>
      </c>
      <c r="G39" s="63">
        <v>900</v>
      </c>
      <c r="H39" s="54" t="s">
        <v>101</v>
      </c>
      <c r="I39" s="55" t="s">
        <v>37</v>
      </c>
      <c r="J39" s="52" t="s">
        <v>37</v>
      </c>
      <c r="K39" s="38" t="s">
        <v>37</v>
      </c>
    </row>
    <row r="40" spans="2:11" s="7" customFormat="1" ht="40.5" customHeight="1" thickBot="1" x14ac:dyDescent="0.3">
      <c r="B40" s="41" t="s">
        <v>22</v>
      </c>
      <c r="C40" s="60" t="s">
        <v>100</v>
      </c>
      <c r="D40" s="61" t="s">
        <v>37</v>
      </c>
      <c r="E40" s="61" t="s">
        <v>37</v>
      </c>
      <c r="F40" s="61" t="s">
        <v>37</v>
      </c>
      <c r="G40" s="64">
        <v>2688.41</v>
      </c>
      <c r="H40" s="54" t="s">
        <v>101</v>
      </c>
      <c r="I40" s="55" t="s">
        <v>37</v>
      </c>
      <c r="J40" s="52" t="s">
        <v>37</v>
      </c>
      <c r="K40" s="38" t="s">
        <v>37</v>
      </c>
    </row>
    <row r="41" spans="2:11" s="7" customFormat="1" ht="16.5" x14ac:dyDescent="0.25">
      <c r="B41" s="19" t="s">
        <v>97</v>
      </c>
      <c r="C41" s="20" t="s">
        <v>21</v>
      </c>
      <c r="D41" s="39" t="s">
        <v>37</v>
      </c>
      <c r="E41" s="39" t="s">
        <v>37</v>
      </c>
      <c r="F41" s="39" t="s">
        <v>37</v>
      </c>
      <c r="G41" s="39" t="s">
        <v>37</v>
      </c>
      <c r="H41" s="39" t="s">
        <v>37</v>
      </c>
      <c r="I41" s="39" t="s">
        <v>37</v>
      </c>
      <c r="J41" s="39" t="s">
        <v>37</v>
      </c>
      <c r="K41" s="47" t="s">
        <v>37</v>
      </c>
    </row>
    <row r="42" spans="2:11" s="7" customFormat="1" ht="17.25" thickBot="1" x14ac:dyDescent="0.3">
      <c r="B42" s="41" t="s">
        <v>98</v>
      </c>
      <c r="C42" s="42" t="s">
        <v>50</v>
      </c>
      <c r="D42" s="43" t="s">
        <v>37</v>
      </c>
      <c r="E42" s="43" t="s">
        <v>36</v>
      </c>
      <c r="F42" s="48" t="s">
        <v>36</v>
      </c>
      <c r="G42" s="48" t="s">
        <v>36</v>
      </c>
      <c r="H42" s="44" t="s">
        <v>37</v>
      </c>
      <c r="I42" s="45" t="s">
        <v>37</v>
      </c>
      <c r="J42" s="45" t="s">
        <v>37</v>
      </c>
      <c r="K42" s="46" t="s">
        <v>37</v>
      </c>
    </row>
  </sheetData>
  <mergeCells count="6">
    <mergeCell ref="B9:K9"/>
    <mergeCell ref="B11:B12"/>
    <mergeCell ref="C11:C12"/>
    <mergeCell ref="D11:E11"/>
    <mergeCell ref="F11:H11"/>
    <mergeCell ref="I11:K11"/>
  </mergeCells>
  <pageMargins left="0.31496062992125984" right="0.11811023622047245" top="0.15748031496062992" bottom="0.15748031496062992" header="0.31496062992125984" footer="0.31496062992125984"/>
  <pageSetup paperSize="9" scale="40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 год</vt:lpstr>
      <vt:lpstr>Лист2</vt:lpstr>
      <vt:lpstr>Лист3</vt:lpstr>
      <vt:lpstr>'2022 год'!Print_TitlesFix_1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2023-01-27T11:30:32Z</dcterms:modified>
</cp:coreProperties>
</file>